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activeTab="1"/>
  </bookViews>
  <sheets>
    <sheet name="Боярка" sheetId="1" r:id="rId1"/>
    <sheet name="Села" sheetId="2" r:id="rId2"/>
  </sheets>
  <definedNames>
    <definedName name="_Hlk26863147" localSheetId="0">Боярка!$E$1</definedName>
    <definedName name="_Hlk5288851" localSheetId="0">Боярка!$A$20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20"/>
  <c r="E18"/>
  <c r="F15"/>
  <c r="E15"/>
  <c r="F12"/>
  <c r="E12"/>
  <c r="F10"/>
  <c r="E10"/>
  <c r="E18" i="2"/>
  <c r="F16"/>
  <c r="E16"/>
  <c r="G16" s="1"/>
  <c r="E14"/>
  <c r="E10"/>
  <c r="F8"/>
  <c r="E8"/>
  <c r="F26" i="1"/>
  <c r="F24"/>
  <c r="E26"/>
  <c r="G26" s="1"/>
  <c r="E24"/>
  <c r="G24" s="1"/>
  <c r="G18"/>
  <c r="G12"/>
  <c r="G14" i="2"/>
  <c r="G18"/>
  <c r="G10"/>
  <c r="G22" i="1"/>
  <c r="G20"/>
</calcChain>
</file>

<file path=xl/sharedStrings.xml><?xml version="1.0" encoding="utf-8"?>
<sst xmlns="http://schemas.openxmlformats.org/spreadsheetml/2006/main" count="94" uniqueCount="41">
  <si>
    <t>№ п/п</t>
  </si>
  <si>
    <t>Найменування послуги</t>
  </si>
  <si>
    <t>Норма</t>
  </si>
  <si>
    <t>споживання</t>
  </si>
  <si>
    <t>на 1-го мешканця</t>
  </si>
  <si>
    <t>(з ПДВ)</t>
  </si>
  <si>
    <t>БАГАТОКВАРТИРНІ ЖИТЛОВІ БУДИНКИ</t>
  </si>
  <si>
    <t>З водопроводом та каналізацією, з ваннами та/або душовими кабінками, з водонагрівачами різних типів*</t>
  </si>
  <si>
    <t xml:space="preserve">З водопроводом та каналізацією, з ваннами та/або душовими кабінками, без водонагрівачів </t>
  </si>
  <si>
    <t>ГУРТОЖИТКИ</t>
  </si>
  <si>
    <t xml:space="preserve">Із зальними кухнями і блоками душових при житлових кімнатах у кожній секції будинку </t>
  </si>
  <si>
    <t>ПРИВАТНІ ЖИТЛОВІ БУДИНКИ</t>
  </si>
  <si>
    <t>З користуванням водою з дворових водозабірних колонок або дворових водозабірних кранів</t>
  </si>
  <si>
    <t>---</t>
  </si>
  <si>
    <t xml:space="preserve">З водопроводом та місцевою каналізацією (вигребом), з ваннами та/або душовими кабінками, без водонагрівачів </t>
  </si>
  <si>
    <t xml:space="preserve">З водопроводом та місцевою каналізацією (вигребом), з ваннами та/або душовими кабінками, з водонагрівачами різних типів* </t>
  </si>
  <si>
    <t>грн</t>
  </si>
  <si>
    <t>вода</t>
  </si>
  <si>
    <t>стоки</t>
  </si>
  <si>
    <t>л/добу</t>
  </si>
  <si>
    <t>м3/місяць</t>
  </si>
  <si>
    <t xml:space="preserve">Додаток 2 </t>
  </si>
  <si>
    <t xml:space="preserve">до рішення виконавчого комітету Боярської міської ради </t>
  </si>
  <si>
    <t>Тарифи
на централізоване водопостачання та централізоване водовідведення,
у разі відсутності вузлів розподільного обліку холодної води, комунального підприємства 
«Боярка-Водоканал» Боярської міської ради, для споживачів Боярської міської територіальної громади (м. Боярка)</t>
  </si>
  <si>
    <t>Примітка*: До даного виду благоустрою відносяться приватні будинки або будинки садибного типу, в приміщення яких підведено централізоване водопостачання, незалежно від наявності ванни або душової кімнати, наявності водопідігрівачів будь-якого типу: електропідігрівачі(електробойлер або проточний електроводопідігрівач), газові водопідігрівачі ( газовий бойлер або газова колонка), водопідігрівачі на твердому паливі та ін.</t>
  </si>
  <si>
    <t>З водопроводом та місцевою каналізацією (вигрібом), з ваннами та/або душовими кабінками.</t>
  </si>
  <si>
    <t>.</t>
  </si>
  <si>
    <t xml:space="preserve">З користуванням водою з вуличних водозабірних колонок </t>
  </si>
  <si>
    <t xml:space="preserve">З водопроводом та каналізацією, з ваннами та/або душовими кабінками. </t>
  </si>
  <si>
    <t>З водопроводом та місцевою каналізацією, з ваннами та/або душовими кабінками. *</t>
  </si>
  <si>
    <t>Тарифи
на централізоване водопостачання та централізоване водовідведення,
у разі відсутності вузлів розподільного обліку холодної води, комунального підприємства 
«Боярка-Водоканал» Боярської міської ради, для споживачів Боярської міської територіальної громади (сіл Забір'є, Новосілки, Княжичі, Тарасівка та с.Нове)</t>
  </si>
  <si>
    <t>Вартість централізованого водопостачання      55,34</t>
  </si>
  <si>
    <t>Вартість централізованого водовідведення 51,73</t>
  </si>
  <si>
    <t>Разом вартість централізованого водопостачання та/або централізованого водовідведення 107,07</t>
  </si>
  <si>
    <t>Вартість централізованого водопостачання 55,34</t>
  </si>
  <si>
    <t xml:space="preserve">Вартість централізованого водовідведення 51,73 </t>
  </si>
  <si>
    <t>Разом вартість централізованого водопостачання та/або централізованого   водовідведення      107,07</t>
  </si>
  <si>
    <t>Керуюча справами</t>
  </si>
  <si>
    <t>Ганна САЛАМАТІНА</t>
  </si>
  <si>
    <t>від 10.05.2024 № 4/6</t>
  </si>
  <si>
    <t>Додаток  3
до рішення виконавчого комітету Боярської міської ради 
від  10.05.2024 № 4/6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</si>
</sst>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u/>
      <sz val="10.5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8" xfId="0" applyBorder="1"/>
    <xf numFmtId="0" fontId="7" fillId="0" borderId="0" xfId="0" applyFont="1"/>
    <xf numFmtId="0" fontId="8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workbookViewId="0">
      <selection activeCell="N16" sqref="N16"/>
    </sheetView>
  </sheetViews>
  <sheetFormatPr defaultRowHeight="15"/>
  <cols>
    <col min="1" max="1" width="6" bestFit="1" customWidth="1"/>
    <col min="2" max="2" width="33.5703125" customWidth="1"/>
    <col min="3" max="3" width="9.28515625" customWidth="1"/>
    <col min="4" max="4" width="10.85546875" customWidth="1"/>
    <col min="5" max="5" width="22.28515625" customWidth="1"/>
    <col min="6" max="6" width="17.5703125" customWidth="1"/>
    <col min="7" max="7" width="18.28515625" customWidth="1"/>
    <col min="8" max="8" width="9" customWidth="1"/>
    <col min="9" max="9" width="9.42578125" hidden="1" customWidth="1"/>
    <col min="10" max="10" width="8.85546875" hidden="1" customWidth="1"/>
  </cols>
  <sheetData>
    <row r="1" spans="1:10" ht="15" customHeight="1">
      <c r="E1" s="37" t="s">
        <v>21</v>
      </c>
      <c r="F1" s="37"/>
      <c r="G1" s="37"/>
    </row>
    <row r="2" spans="1:10" ht="15" customHeight="1">
      <c r="E2" s="37" t="s">
        <v>22</v>
      </c>
      <c r="F2" s="37"/>
      <c r="G2" s="37"/>
    </row>
    <row r="3" spans="1:10" ht="15" customHeight="1">
      <c r="E3" s="37" t="s">
        <v>39</v>
      </c>
      <c r="F3" s="37"/>
      <c r="G3" s="37"/>
    </row>
    <row r="4" spans="1:10" ht="102" customHeight="1">
      <c r="B4" s="36" t="s">
        <v>23</v>
      </c>
      <c r="C4" s="36"/>
      <c r="D4" s="36"/>
      <c r="E4" s="36"/>
      <c r="F4" s="36"/>
    </row>
    <row r="5" spans="1:10" ht="15.75" thickBot="1"/>
    <row r="6" spans="1:10" ht="94.5">
      <c r="A6" s="28" t="s">
        <v>0</v>
      </c>
      <c r="B6" s="21" t="s">
        <v>1</v>
      </c>
      <c r="C6" s="39" t="s">
        <v>2</v>
      </c>
      <c r="D6" s="40"/>
      <c r="E6" s="1" t="s">
        <v>31</v>
      </c>
      <c r="F6" s="1" t="s">
        <v>32</v>
      </c>
      <c r="G6" s="1" t="s">
        <v>33</v>
      </c>
      <c r="I6" s="6" t="s">
        <v>17</v>
      </c>
      <c r="J6" s="6" t="s">
        <v>18</v>
      </c>
    </row>
    <row r="7" spans="1:10">
      <c r="A7" s="45"/>
      <c r="B7" s="22"/>
      <c r="C7" s="41" t="s">
        <v>3</v>
      </c>
      <c r="D7" s="42"/>
      <c r="E7" s="2" t="s">
        <v>5</v>
      </c>
      <c r="F7" s="2" t="s">
        <v>5</v>
      </c>
      <c r="G7" s="2" t="s">
        <v>5</v>
      </c>
      <c r="I7">
        <v>55.34</v>
      </c>
      <c r="J7">
        <v>51.73</v>
      </c>
    </row>
    <row r="8" spans="1:10" ht="27.75" customHeight="1" thickBot="1">
      <c r="A8" s="29"/>
      <c r="B8" s="23"/>
      <c r="C8" s="43" t="s">
        <v>4</v>
      </c>
      <c r="D8" s="44"/>
      <c r="E8" s="5" t="s">
        <v>16</v>
      </c>
      <c r="F8" s="5" t="s">
        <v>16</v>
      </c>
      <c r="G8" s="5" t="s">
        <v>16</v>
      </c>
    </row>
    <row r="9" spans="1:10" ht="15.75" thickBot="1">
      <c r="A9" s="24" t="s">
        <v>6</v>
      </c>
      <c r="B9" s="25"/>
      <c r="C9" s="25"/>
      <c r="D9" s="26"/>
      <c r="E9" s="25"/>
      <c r="F9" s="25"/>
      <c r="G9" s="27"/>
    </row>
    <row r="10" spans="1:10" ht="24" customHeight="1" thickBot="1">
      <c r="A10" s="28">
        <v>1</v>
      </c>
      <c r="B10" s="30" t="s">
        <v>7</v>
      </c>
      <c r="C10" s="10">
        <v>203</v>
      </c>
      <c r="D10" s="11" t="s">
        <v>19</v>
      </c>
      <c r="E10" s="32">
        <f>C11*I7</f>
        <v>343.108</v>
      </c>
      <c r="F10" s="34">
        <f>C11*J7</f>
        <v>320.726</v>
      </c>
      <c r="G10" s="34">
        <v>663.84</v>
      </c>
    </row>
    <row r="11" spans="1:10" ht="36" customHeight="1" thickBot="1">
      <c r="A11" s="29"/>
      <c r="B11" s="31"/>
      <c r="C11" s="10">
        <v>6.2</v>
      </c>
      <c r="D11" s="11" t="s">
        <v>20</v>
      </c>
      <c r="E11" s="33"/>
      <c r="F11" s="35"/>
      <c r="G11" s="29"/>
    </row>
    <row r="12" spans="1:10" ht="21.75" customHeight="1" thickBot="1">
      <c r="A12" s="28">
        <v>2</v>
      </c>
      <c r="B12" s="30" t="s">
        <v>8</v>
      </c>
      <c r="C12" s="7">
        <v>184</v>
      </c>
      <c r="D12" s="11" t="s">
        <v>19</v>
      </c>
      <c r="E12" s="32">
        <f>C13*I7</f>
        <v>309.904</v>
      </c>
      <c r="F12" s="34">
        <f>C13*J7</f>
        <v>289.68799999999999</v>
      </c>
      <c r="G12" s="34">
        <f>F12+E12</f>
        <v>599.59199999999998</v>
      </c>
      <c r="J12" s="18"/>
    </row>
    <row r="13" spans="1:10" ht="33" customHeight="1" thickBot="1">
      <c r="A13" s="45"/>
      <c r="B13" s="46"/>
      <c r="C13" s="8">
        <v>5.6</v>
      </c>
      <c r="D13" s="11" t="s">
        <v>20</v>
      </c>
      <c r="E13" s="33"/>
      <c r="F13" s="35"/>
      <c r="G13" s="29"/>
    </row>
    <row r="14" spans="1:10" ht="15.75" thickBot="1">
      <c r="A14" s="24" t="s">
        <v>9</v>
      </c>
      <c r="B14" s="25"/>
      <c r="C14" s="25"/>
      <c r="D14" s="25"/>
      <c r="E14" s="25"/>
      <c r="F14" s="25"/>
      <c r="G14" s="27"/>
    </row>
    <row r="15" spans="1:10" ht="27.75" customHeight="1" thickBot="1">
      <c r="A15" s="28">
        <v>1</v>
      </c>
      <c r="B15" s="30" t="s">
        <v>10</v>
      </c>
      <c r="C15" s="7">
        <v>138</v>
      </c>
      <c r="D15" s="11" t="s">
        <v>19</v>
      </c>
      <c r="E15" s="32">
        <f>C16*I7</f>
        <v>232.42800000000003</v>
      </c>
      <c r="F15" s="34">
        <f>C16*J7</f>
        <v>217.26599999999999</v>
      </c>
      <c r="G15" s="34">
        <v>449.7</v>
      </c>
    </row>
    <row r="16" spans="1:10" ht="30" customHeight="1" thickBot="1">
      <c r="A16" s="29"/>
      <c r="B16" s="31"/>
      <c r="C16" s="13">
        <v>4.2</v>
      </c>
      <c r="D16" s="12" t="s">
        <v>20</v>
      </c>
      <c r="E16" s="33"/>
      <c r="F16" s="35"/>
      <c r="G16" s="29"/>
    </row>
    <row r="17" spans="1:7" ht="15.75" thickBot="1">
      <c r="A17" s="24" t="s">
        <v>11</v>
      </c>
      <c r="B17" s="25"/>
      <c r="C17" s="25"/>
      <c r="D17" s="25"/>
      <c r="E17" s="25"/>
      <c r="F17" s="25"/>
      <c r="G17" s="27"/>
    </row>
    <row r="18" spans="1:7" ht="27" customHeight="1" thickBot="1">
      <c r="A18" s="28">
        <v>1</v>
      </c>
      <c r="B18" s="30" t="s">
        <v>12</v>
      </c>
      <c r="C18" s="13">
        <v>150</v>
      </c>
      <c r="D18" s="12" t="s">
        <v>19</v>
      </c>
      <c r="E18" s="32">
        <f>C19*I7</f>
        <v>254.56399999999999</v>
      </c>
      <c r="F18" s="28" t="s">
        <v>13</v>
      </c>
      <c r="G18" s="34">
        <f>E18</f>
        <v>254.56399999999999</v>
      </c>
    </row>
    <row r="19" spans="1:7" ht="24.75" customHeight="1" thickBot="1">
      <c r="A19" s="29"/>
      <c r="B19" s="31"/>
      <c r="C19" s="7">
        <v>4.5999999999999996</v>
      </c>
      <c r="D19" s="11" t="s">
        <v>20</v>
      </c>
      <c r="E19" s="33"/>
      <c r="F19" s="29"/>
      <c r="G19" s="29"/>
    </row>
    <row r="20" spans="1:7" ht="25.5" customHeight="1" thickBot="1">
      <c r="A20" s="30">
        <v>2</v>
      </c>
      <c r="B20" s="30" t="s">
        <v>14</v>
      </c>
      <c r="C20" s="14">
        <v>149</v>
      </c>
      <c r="D20" s="4" t="s">
        <v>19</v>
      </c>
      <c r="E20" s="32">
        <f>C21*I7</f>
        <v>249.03000000000003</v>
      </c>
      <c r="F20" s="28" t="s">
        <v>13</v>
      </c>
      <c r="G20" s="34">
        <f t="shared" ref="G20" si="0">E20</f>
        <v>249.03000000000003</v>
      </c>
    </row>
    <row r="21" spans="1:7" ht="29.25" customHeight="1" thickBot="1">
      <c r="A21" s="31"/>
      <c r="B21" s="31"/>
      <c r="C21" s="13">
        <v>4.5</v>
      </c>
      <c r="D21" s="12" t="s">
        <v>20</v>
      </c>
      <c r="E21" s="33"/>
      <c r="F21" s="29"/>
      <c r="G21" s="29"/>
    </row>
    <row r="22" spans="1:7" ht="15.75" thickBot="1">
      <c r="A22" s="30">
        <v>3</v>
      </c>
      <c r="B22" s="30" t="s">
        <v>15</v>
      </c>
      <c r="C22" s="15">
        <v>193</v>
      </c>
      <c r="D22" s="16" t="s">
        <v>19</v>
      </c>
      <c r="E22" s="32">
        <f>C23*I7</f>
        <v>326.50600000000003</v>
      </c>
      <c r="F22" s="28" t="s">
        <v>13</v>
      </c>
      <c r="G22" s="34">
        <f t="shared" ref="G22" si="1">E22</f>
        <v>326.50600000000003</v>
      </c>
    </row>
    <row r="23" spans="1:7" ht="54.75" customHeight="1" thickBot="1">
      <c r="A23" s="31"/>
      <c r="B23" s="31"/>
      <c r="C23" s="10">
        <v>5.9</v>
      </c>
      <c r="D23" s="11" t="s">
        <v>20</v>
      </c>
      <c r="E23" s="33"/>
      <c r="F23" s="29"/>
      <c r="G23" s="29"/>
    </row>
    <row r="24" spans="1:7" ht="15.75" thickBot="1">
      <c r="A24" s="30">
        <v>4</v>
      </c>
      <c r="B24" s="30" t="s">
        <v>8</v>
      </c>
      <c r="C24" s="9">
        <v>197</v>
      </c>
      <c r="D24" s="9" t="s">
        <v>19</v>
      </c>
      <c r="E24" s="32">
        <f>C25*I7</f>
        <v>332.04</v>
      </c>
      <c r="F24" s="34">
        <f>C25*J7</f>
        <v>310.38</v>
      </c>
      <c r="G24" s="34">
        <f>F24+E24</f>
        <v>642.42000000000007</v>
      </c>
    </row>
    <row r="25" spans="1:7" ht="39.75" customHeight="1" thickBot="1">
      <c r="A25" s="31"/>
      <c r="B25" s="31"/>
      <c r="C25" s="13">
        <v>6</v>
      </c>
      <c r="D25" s="3" t="s">
        <v>20</v>
      </c>
      <c r="E25" s="33"/>
      <c r="F25" s="35"/>
      <c r="G25" s="29"/>
    </row>
    <row r="26" spans="1:7" ht="15.75" thickBot="1">
      <c r="A26" s="30">
        <v>5</v>
      </c>
      <c r="B26" s="30" t="s">
        <v>7</v>
      </c>
      <c r="C26" s="17">
        <v>222</v>
      </c>
      <c r="D26" s="16" t="s">
        <v>19</v>
      </c>
      <c r="E26" s="32">
        <f>C27*I7</f>
        <v>370.77800000000002</v>
      </c>
      <c r="F26" s="34">
        <f>C27*J7</f>
        <v>346.59100000000001</v>
      </c>
      <c r="G26" s="34">
        <f>F26+E26</f>
        <v>717.36900000000003</v>
      </c>
    </row>
    <row r="27" spans="1:7" ht="34.5" customHeight="1" thickBot="1">
      <c r="A27" s="31"/>
      <c r="B27" s="31"/>
      <c r="C27" s="7">
        <v>6.7</v>
      </c>
      <c r="D27" s="11" t="s">
        <v>20</v>
      </c>
      <c r="E27" s="33"/>
      <c r="F27" s="35"/>
      <c r="G27" s="29"/>
    </row>
    <row r="29" spans="1:7" ht="87" customHeight="1">
      <c r="B29" s="38" t="s">
        <v>24</v>
      </c>
      <c r="C29" s="38"/>
      <c r="D29" s="38"/>
      <c r="E29" s="38"/>
      <c r="F29" s="38"/>
      <c r="G29" s="38"/>
    </row>
    <row r="30" spans="1:7" ht="18.75">
      <c r="B30" s="19" t="s">
        <v>37</v>
      </c>
      <c r="C30" s="19"/>
      <c r="D30" s="19"/>
      <c r="E30" s="19" t="s">
        <v>38</v>
      </c>
      <c r="F30" s="20"/>
    </row>
  </sheetData>
  <mergeCells count="53">
    <mergeCell ref="B4:F4"/>
    <mergeCell ref="E3:G3"/>
    <mergeCell ref="B29:G29"/>
    <mergeCell ref="E1:G1"/>
    <mergeCell ref="E2:G2"/>
    <mergeCell ref="C6:D6"/>
    <mergeCell ref="C7:D7"/>
    <mergeCell ref="C8:D8"/>
    <mergeCell ref="A17:G17"/>
    <mergeCell ref="A12:A13"/>
    <mergeCell ref="B12:B13"/>
    <mergeCell ref="E12:E13"/>
    <mergeCell ref="F12:F13"/>
    <mergeCell ref="G12:G13"/>
    <mergeCell ref="A14:G14"/>
    <mergeCell ref="A6:A8"/>
    <mergeCell ref="A26:A27"/>
    <mergeCell ref="B26:B27"/>
    <mergeCell ref="E26:E27"/>
    <mergeCell ref="F26:F27"/>
    <mergeCell ref="G26:G27"/>
    <mergeCell ref="A22:A23"/>
    <mergeCell ref="B22:B23"/>
    <mergeCell ref="E22:E23"/>
    <mergeCell ref="F22:F23"/>
    <mergeCell ref="G22:G23"/>
    <mergeCell ref="A24:A25"/>
    <mergeCell ref="B24:B25"/>
    <mergeCell ref="E24:E25"/>
    <mergeCell ref="F24:F25"/>
    <mergeCell ref="G24:G25"/>
    <mergeCell ref="A18:A19"/>
    <mergeCell ref="B18:B19"/>
    <mergeCell ref="E18:E19"/>
    <mergeCell ref="F18:F19"/>
    <mergeCell ref="G18:G19"/>
    <mergeCell ref="A20:A21"/>
    <mergeCell ref="B20:B21"/>
    <mergeCell ref="E20:E21"/>
    <mergeCell ref="F20:F21"/>
    <mergeCell ref="G20:G21"/>
    <mergeCell ref="A15:A16"/>
    <mergeCell ref="B15:B16"/>
    <mergeCell ref="E15:E16"/>
    <mergeCell ref="F15:F16"/>
    <mergeCell ref="G15:G16"/>
    <mergeCell ref="B6:B8"/>
    <mergeCell ref="A9:G9"/>
    <mergeCell ref="A10:A11"/>
    <mergeCell ref="B10:B11"/>
    <mergeCell ref="E10:E11"/>
    <mergeCell ref="F10:F11"/>
    <mergeCell ref="G10:G11"/>
  </mergeCells>
  <pageMargins left="0.7" right="0.7" top="0.75" bottom="0.75" header="0.3" footer="0.3"/>
  <pageSetup paperSize="9" scale="7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abSelected="1" workbookViewId="0">
      <selection activeCell="L6" sqref="L6"/>
    </sheetView>
  </sheetViews>
  <sheetFormatPr defaultRowHeight="15"/>
  <cols>
    <col min="1" max="1" width="6" bestFit="1" customWidth="1"/>
    <col min="2" max="2" width="32.7109375" customWidth="1"/>
    <col min="3" max="3" width="15.42578125" customWidth="1"/>
    <col min="4" max="4" width="9" customWidth="1"/>
    <col min="5" max="5" width="17.42578125" customWidth="1"/>
    <col min="6" max="6" width="17.85546875" customWidth="1"/>
    <col min="7" max="7" width="21.7109375" customWidth="1"/>
    <col min="9" max="9" width="0.28515625" customWidth="1"/>
    <col min="10" max="10" width="9" hidden="1" customWidth="1"/>
  </cols>
  <sheetData>
    <row r="1" spans="1:10" ht="69.75" customHeight="1">
      <c r="E1" s="49" t="s">
        <v>40</v>
      </c>
      <c r="F1" s="49"/>
    </row>
    <row r="2" spans="1:10" ht="89.25" customHeight="1">
      <c r="B2" s="50" t="s">
        <v>30</v>
      </c>
      <c r="C2" s="50"/>
      <c r="D2" s="50"/>
      <c r="E2" s="50"/>
      <c r="F2" s="50"/>
    </row>
    <row r="3" spans="1:10" ht="15.75" thickBot="1"/>
    <row r="4" spans="1:10" ht="93" customHeight="1">
      <c r="A4" s="28" t="s">
        <v>0</v>
      </c>
      <c r="B4" s="21" t="s">
        <v>1</v>
      </c>
      <c r="C4" s="39" t="s">
        <v>2</v>
      </c>
      <c r="D4" s="40"/>
      <c r="E4" s="1" t="s">
        <v>34</v>
      </c>
      <c r="F4" s="1" t="s">
        <v>35</v>
      </c>
      <c r="G4" s="1" t="s">
        <v>36</v>
      </c>
    </row>
    <row r="5" spans="1:10">
      <c r="A5" s="45"/>
      <c r="B5" s="22"/>
      <c r="C5" s="41" t="s">
        <v>3</v>
      </c>
      <c r="D5" s="42"/>
      <c r="E5" s="2" t="s">
        <v>5</v>
      </c>
      <c r="F5" s="2" t="s">
        <v>5</v>
      </c>
      <c r="G5" s="2" t="s">
        <v>5</v>
      </c>
    </row>
    <row r="6" spans="1:10" ht="54.75" thickBot="1">
      <c r="A6" s="29"/>
      <c r="B6" s="23"/>
      <c r="C6" s="43" t="s">
        <v>4</v>
      </c>
      <c r="D6" s="44"/>
      <c r="E6" s="5" t="s">
        <v>16</v>
      </c>
      <c r="F6" s="5" t="s">
        <v>16</v>
      </c>
      <c r="G6" s="5" t="s">
        <v>16</v>
      </c>
      <c r="I6" s="6" t="s">
        <v>17</v>
      </c>
      <c r="J6" s="6" t="s">
        <v>18</v>
      </c>
    </row>
    <row r="7" spans="1:10" ht="15.75" thickBot="1">
      <c r="A7" s="24" t="s">
        <v>6</v>
      </c>
      <c r="B7" s="25"/>
      <c r="C7" s="25"/>
      <c r="D7" s="25"/>
      <c r="E7" s="25"/>
      <c r="F7" s="25"/>
      <c r="G7" s="27"/>
      <c r="I7">
        <v>55.34</v>
      </c>
      <c r="J7">
        <v>51.73</v>
      </c>
    </row>
    <row r="8" spans="1:10" ht="15.75" thickBot="1">
      <c r="A8" s="28">
        <v>1</v>
      </c>
      <c r="B8" s="30" t="s">
        <v>7</v>
      </c>
      <c r="C8" s="7">
        <v>203</v>
      </c>
      <c r="D8" s="11" t="s">
        <v>19</v>
      </c>
      <c r="E8" s="34">
        <f>C9*I7</f>
        <v>343.108</v>
      </c>
      <c r="F8" s="34">
        <f>C9*J7</f>
        <v>320.726</v>
      </c>
      <c r="G8" s="34">
        <v>663.84</v>
      </c>
    </row>
    <row r="9" spans="1:10" ht="61.5" customHeight="1" thickBot="1">
      <c r="A9" s="29"/>
      <c r="B9" s="31"/>
      <c r="C9" s="7">
        <v>6.2</v>
      </c>
      <c r="D9" s="11" t="s">
        <v>20</v>
      </c>
      <c r="E9" s="35"/>
      <c r="F9" s="35"/>
      <c r="G9" s="29"/>
    </row>
    <row r="10" spans="1:10" ht="15.75" thickBot="1">
      <c r="A10" s="28">
        <v>2</v>
      </c>
      <c r="B10" s="30" t="s">
        <v>25</v>
      </c>
      <c r="C10" s="13">
        <v>150</v>
      </c>
      <c r="D10" s="12" t="s">
        <v>19</v>
      </c>
      <c r="E10" s="34">
        <f>C11*I7</f>
        <v>254.56399999999999</v>
      </c>
      <c r="F10" s="28" t="s">
        <v>26</v>
      </c>
      <c r="G10" s="34">
        <f>E10</f>
        <v>254.56399999999999</v>
      </c>
    </row>
    <row r="11" spans="1:10" ht="27.75" thickBot="1">
      <c r="A11" s="45"/>
      <c r="B11" s="46"/>
      <c r="C11" s="7">
        <v>4.5999999999999996</v>
      </c>
      <c r="D11" s="11" t="s">
        <v>20</v>
      </c>
      <c r="E11" s="48"/>
      <c r="F11" s="45"/>
      <c r="G11" s="45"/>
    </row>
    <row r="12" spans="1:10" ht="50.25" customHeight="1" thickBot="1">
      <c r="A12" s="29"/>
      <c r="B12" s="31"/>
      <c r="C12" s="7"/>
      <c r="D12" s="11"/>
      <c r="E12" s="35"/>
      <c r="F12" s="29"/>
      <c r="G12" s="29"/>
      <c r="J12" s="18"/>
    </row>
    <row r="13" spans="1:10" ht="15.75" thickBot="1">
      <c r="A13" s="24" t="s">
        <v>11</v>
      </c>
      <c r="B13" s="25"/>
      <c r="C13" s="25"/>
      <c r="D13" s="25"/>
      <c r="E13" s="25"/>
      <c r="F13" s="25"/>
      <c r="G13" s="27"/>
    </row>
    <row r="14" spans="1:10" ht="15.75" thickBot="1">
      <c r="A14" s="28">
        <v>1</v>
      </c>
      <c r="B14" s="30" t="s">
        <v>27</v>
      </c>
      <c r="C14" s="13">
        <v>50</v>
      </c>
      <c r="D14" s="12" t="s">
        <v>19</v>
      </c>
      <c r="E14" s="34">
        <f>C15*I7</f>
        <v>83.01</v>
      </c>
      <c r="F14" s="28" t="s">
        <v>13</v>
      </c>
      <c r="G14" s="34">
        <f>E14</f>
        <v>83.01</v>
      </c>
    </row>
    <row r="15" spans="1:10" ht="33" customHeight="1" thickBot="1">
      <c r="A15" s="29"/>
      <c r="B15" s="31"/>
      <c r="C15" s="7">
        <v>1.5</v>
      </c>
      <c r="D15" s="11" t="s">
        <v>20</v>
      </c>
      <c r="E15" s="35"/>
      <c r="F15" s="29"/>
      <c r="G15" s="29"/>
    </row>
    <row r="16" spans="1:10" ht="15.75" thickBot="1">
      <c r="A16" s="30">
        <v>2</v>
      </c>
      <c r="B16" s="30" t="s">
        <v>28</v>
      </c>
      <c r="C16" s="14">
        <v>212</v>
      </c>
      <c r="D16" s="4" t="s">
        <v>19</v>
      </c>
      <c r="E16" s="34">
        <f>C17*I7</f>
        <v>354.17600000000004</v>
      </c>
      <c r="F16" s="34">
        <f>C17*J7</f>
        <v>331.072</v>
      </c>
      <c r="G16" s="34">
        <f>E16+F16</f>
        <v>685.24800000000005</v>
      </c>
    </row>
    <row r="17" spans="1:7" ht="38.25" customHeight="1" thickBot="1">
      <c r="A17" s="31"/>
      <c r="B17" s="31"/>
      <c r="C17" s="13">
        <v>6.4</v>
      </c>
      <c r="D17" s="12" t="s">
        <v>20</v>
      </c>
      <c r="E17" s="35"/>
      <c r="F17" s="35"/>
      <c r="G17" s="29"/>
    </row>
    <row r="18" spans="1:7" ht="15.75" thickBot="1">
      <c r="A18" s="30">
        <v>3</v>
      </c>
      <c r="B18" s="30" t="s">
        <v>29</v>
      </c>
      <c r="C18" s="14">
        <v>158</v>
      </c>
      <c r="D18" s="4" t="s">
        <v>19</v>
      </c>
      <c r="E18" s="34">
        <f>C19*I7</f>
        <v>265.63200000000001</v>
      </c>
      <c r="F18" s="28" t="s">
        <v>26</v>
      </c>
      <c r="G18" s="34">
        <f t="shared" ref="G18" si="0">E18</f>
        <v>265.63200000000001</v>
      </c>
    </row>
    <row r="19" spans="1:7" ht="39.75" customHeight="1" thickBot="1">
      <c r="A19" s="31"/>
      <c r="B19" s="31"/>
      <c r="C19" s="13">
        <v>4.8</v>
      </c>
      <c r="D19" s="12" t="s">
        <v>20</v>
      </c>
      <c r="E19" s="35"/>
      <c r="F19" s="29"/>
      <c r="G19" s="29"/>
    </row>
    <row r="21" spans="1:7" ht="75.75" customHeight="1">
      <c r="B21" s="47" t="s">
        <v>24</v>
      </c>
      <c r="C21" s="47"/>
      <c r="D21" s="47"/>
      <c r="E21" s="47"/>
      <c r="F21" s="47"/>
      <c r="G21" s="47"/>
    </row>
    <row r="22" spans="1:7" ht="18.75">
      <c r="B22" s="19" t="s">
        <v>37</v>
      </c>
      <c r="C22" s="19"/>
      <c r="D22" s="19"/>
      <c r="E22" s="19"/>
      <c r="F22" s="19" t="s">
        <v>38</v>
      </c>
      <c r="G22" s="20"/>
    </row>
  </sheetData>
  <mergeCells count="35">
    <mergeCell ref="A18:A19"/>
    <mergeCell ref="B18:B19"/>
    <mergeCell ref="E18:E19"/>
    <mergeCell ref="F18:F19"/>
    <mergeCell ref="G18:G19"/>
    <mergeCell ref="E1:F1"/>
    <mergeCell ref="B2:F2"/>
    <mergeCell ref="C4:D4"/>
    <mergeCell ref="C5:D5"/>
    <mergeCell ref="C6:D6"/>
    <mergeCell ref="B16:B17"/>
    <mergeCell ref="E16:E17"/>
    <mergeCell ref="F16:F17"/>
    <mergeCell ref="G16:G17"/>
    <mergeCell ref="A14:A15"/>
    <mergeCell ref="B14:B15"/>
    <mergeCell ref="E14:E15"/>
    <mergeCell ref="F14:F15"/>
    <mergeCell ref="G14:G15"/>
    <mergeCell ref="B21:G21"/>
    <mergeCell ref="A13:G13"/>
    <mergeCell ref="A4:A6"/>
    <mergeCell ref="B4:B6"/>
    <mergeCell ref="A7:G7"/>
    <mergeCell ref="A8:A9"/>
    <mergeCell ref="B8:B9"/>
    <mergeCell ref="E8:E9"/>
    <mergeCell ref="F8:F9"/>
    <mergeCell ref="G8:G9"/>
    <mergeCell ref="A10:A12"/>
    <mergeCell ref="B10:B12"/>
    <mergeCell ref="E10:E12"/>
    <mergeCell ref="F10:F12"/>
    <mergeCell ref="G10:G12"/>
    <mergeCell ref="A16:A17"/>
  </mergeCells>
  <pageMargins left="0.7" right="0.7" top="0.75" bottom="0.75" header="0.3" footer="0.3"/>
  <pageSetup paperSize="9" scale="6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Боярка</vt:lpstr>
      <vt:lpstr>Села</vt:lpstr>
      <vt:lpstr>Боярка!_Hlk26863147</vt:lpstr>
      <vt:lpstr>Боярка!_Hlk5288851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Lena</cp:lastModifiedBy>
  <cp:lastPrinted>2024-05-13T08:30:18Z</cp:lastPrinted>
  <dcterms:created xsi:type="dcterms:W3CDTF">2015-06-05T18:19:34Z</dcterms:created>
  <dcterms:modified xsi:type="dcterms:W3CDTF">2024-05-13T08:30:24Z</dcterms:modified>
</cp:coreProperties>
</file>